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  - A- A - IMPOR\A - FRASCATI princ\A - RENDIC ECON\2023\10 mesi -2023\"/>
    </mc:Choice>
  </mc:AlternateContent>
  <xr:revisionPtr revIDLastSave="0" documentId="8_{0C417A18-BBB6-4EAB-82AF-C2EEFD40A2C2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<sst xmlns="http://schemas.openxmlformats.org/spreadsheetml/2006/main" count="26" uniqueCount="26">
  <si>
    <t>INFRASTRUTTURA OGGETTO DELL'INTERVENTO</t>
  </si>
  <si>
    <t>SALDO DEL CONTRIBUTO CEI DA RICEVERE</t>
  </si>
  <si>
    <t>PARROCCHIA SAN LORENZO MARTIRE - LAGHETTO</t>
  </si>
  <si>
    <t>CENTRO PARROCCHIALE DI TOR VERGATA</t>
  </si>
  <si>
    <t>CHIESA DEL GESU’ DI FRASCATI</t>
  </si>
  <si>
    <t>CHIESA SANT’ANDREA APOSTOLO</t>
  </si>
  <si>
    <t>CAPPELLA  DEL VIVARO (MADONNA DELLA FIDUCIA) – ROCCA DI PAPA</t>
  </si>
  <si>
    <t>SACRO CUORE DI GESU’ - GROTTAFERRATA</t>
  </si>
  <si>
    <t>PARROCCHIA SANTA MARIA IN VINEIS - FRASCATI</t>
  </si>
  <si>
    <t>PARROCCHIA SAN NICOLA DI BARI - COLONNA</t>
  </si>
  <si>
    <t>CONTRIBUTI CEI PER LA REALIZZAZIONE DEI LAVORI DI EDIFICAZIONE/RISTRUTTURAZIONE DELLE INFRASTRUTTURE DELLA DIOCESI DI FRASCATI</t>
  </si>
  <si>
    <t>CONTRIBUTI            CEI</t>
  </si>
  <si>
    <t>EX MONASTERO TRAPPISTE (SAN.GIUSEPPE) -  GROTTAFERRATA</t>
  </si>
  <si>
    <t>CHIESA SS.SACRAMENTO FRASCATI</t>
  </si>
  <si>
    <t>TOTALE GENERALE</t>
  </si>
  <si>
    <t>PREVISIONE DI SPESA</t>
  </si>
  <si>
    <t>SPESA SOSTENUTA</t>
  </si>
  <si>
    <t>SPESA RESIDUA  DA SOSTENERE</t>
  </si>
  <si>
    <t>IMPEGNI FINANZIARI DA ASSOLVERE A CARICO DELLA COMMITTENZA</t>
  </si>
  <si>
    <t>PARROCCHIA S. MARIA ASSUNTA IN CIELO DI ROCCA DI PAPA</t>
  </si>
  <si>
    <t>CONTRIBUTO RICEVUTO</t>
  </si>
  <si>
    <t>CATTEDRALE S. PIETRO APOSTOLO – FRASCATI - COPERTURE  I° LOTTO</t>
  </si>
  <si>
    <t>CATTEDRALE S. PIETRO APOSTOLO – FRASCATI - COPERTURE  II° LOTTO</t>
  </si>
  <si>
    <t>DUOMO DI SAN GREGORIO MAGNO - MONTEPORZIO - I° LOTTO</t>
  </si>
  <si>
    <t>DUOMO DI SAN GREGORIO MAGNO - MONTEPORZIO - II° LOTTO</t>
  </si>
  <si>
    <t>66.377,00. Impegno aggiornato con esecutivo strutturale e nuovo prezzario Regione Lazio.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</si>
</sst>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\-&quot;€&quot;\ #,##0.00"/>
    <numFmt numFmtId="165" formatCode="[$€-2]\ #,##0.00;[Red]\-[$€-2]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3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left" vertical="center" wrapText="1"/>
    </xf>
    <xf numFmtId="0" fontId="0" fillId="3" borderId="0" xfId="0" applyFill="1"/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165" fontId="8" fillId="0" borderId="1" xfId="0" applyNumberFormat="1" applyFont="1" applyBorder="1"/>
    <xf numFmtId="165" fontId="8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18"/>
  <sheetViews>
    <sheetView tabSelected="1" topLeftCell="A5" workbookViewId="0">
      <selection activeCell="H11" sqref="H11"/>
    </sheetView>
  </sheetViews>
  <sheetFormatPr defaultRowHeight="14.25" x14ac:dyDescent="0.45"/>
  <cols>
    <col min="1" max="1" width="26.265625" customWidth="1"/>
    <col min="2" max="2" width="14.265625" customWidth="1"/>
    <col min="3" max="5" width="13.59765625" customWidth="1"/>
    <col min="6" max="6" width="14" customWidth="1"/>
    <col min="7" max="7" width="13.73046875" customWidth="1"/>
    <col min="8" max="8" width="37.73046875" customWidth="1"/>
  </cols>
  <sheetData>
    <row r="1" spans="1:130" s="5" customFormat="1" ht="24" customHeight="1" x14ac:dyDescent="0.45">
      <c r="A1" s="23" t="s">
        <v>10</v>
      </c>
      <c r="B1" s="24"/>
      <c r="C1" s="24"/>
      <c r="D1" s="24"/>
      <c r="E1" s="24"/>
      <c r="F1" s="24"/>
      <c r="G1" s="24"/>
      <c r="H1" s="25"/>
    </row>
    <row r="2" spans="1:130" ht="50.25" customHeight="1" x14ac:dyDescent="0.45">
      <c r="A2" s="1" t="s">
        <v>0</v>
      </c>
      <c r="B2" s="1" t="s">
        <v>15</v>
      </c>
      <c r="C2" s="1" t="s">
        <v>11</v>
      </c>
      <c r="D2" s="1" t="s">
        <v>20</v>
      </c>
      <c r="E2" s="1" t="s">
        <v>1</v>
      </c>
      <c r="F2" s="1" t="s">
        <v>16</v>
      </c>
      <c r="G2" s="1" t="s">
        <v>17</v>
      </c>
      <c r="H2" s="1" t="s">
        <v>18</v>
      </c>
    </row>
    <row r="3" spans="1:130" ht="50.25" customHeight="1" x14ac:dyDescent="0.45">
      <c r="A3" s="4" t="s">
        <v>5</v>
      </c>
      <c r="B3" s="3">
        <v>4634307.99</v>
      </c>
      <c r="C3" s="3">
        <v>2964000</v>
      </c>
      <c r="D3" s="3">
        <v>2915000</v>
      </c>
      <c r="E3" s="3">
        <v>49000</v>
      </c>
      <c r="F3" s="3">
        <v>3831508.11</v>
      </c>
      <c r="G3" s="3">
        <v>90000</v>
      </c>
      <c r="H3" s="3">
        <v>41000</v>
      </c>
    </row>
    <row r="4" spans="1:130" ht="35.25" customHeight="1" x14ac:dyDescent="0.45">
      <c r="A4" s="4" t="s">
        <v>3</v>
      </c>
      <c r="B4" s="3">
        <v>4525557.4800000004</v>
      </c>
      <c r="C4" s="3">
        <v>3315700</v>
      </c>
      <c r="D4" s="3">
        <v>828925</v>
      </c>
      <c r="E4" s="3">
        <v>2486775</v>
      </c>
      <c r="F4" s="3">
        <v>677567.69</v>
      </c>
      <c r="G4" s="3">
        <v>3306397.37</v>
      </c>
      <c r="H4" s="3">
        <v>100000</v>
      </c>
    </row>
    <row r="5" spans="1:130" ht="26.25" x14ac:dyDescent="0.45">
      <c r="A5" s="4" t="s">
        <v>2</v>
      </c>
      <c r="B5" s="3">
        <v>549940.5</v>
      </c>
      <c r="C5" s="3">
        <v>440000</v>
      </c>
      <c r="D5" s="3">
        <v>374000</v>
      </c>
      <c r="E5" s="3">
        <v>66000</v>
      </c>
      <c r="F5" s="3">
        <v>602683.43000000005</v>
      </c>
      <c r="G5" s="3">
        <v>60000</v>
      </c>
      <c r="H5" s="7">
        <v>0</v>
      </c>
    </row>
    <row r="6" spans="1:130" s="14" customFormat="1" ht="39.4" x14ac:dyDescent="0.45">
      <c r="A6" s="8" t="s">
        <v>6</v>
      </c>
      <c r="B6" s="9">
        <v>281590</v>
      </c>
      <c r="C6" s="11">
        <v>196000</v>
      </c>
      <c r="D6" s="3">
        <v>0</v>
      </c>
      <c r="E6" s="12">
        <v>196000</v>
      </c>
      <c r="F6" s="11">
        <v>19213</v>
      </c>
      <c r="G6" s="12">
        <v>66377</v>
      </c>
      <c r="H6" s="13" t="s">
        <v>25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x14ac:dyDescent="0.45">
      <c r="A7" s="4" t="s">
        <v>4</v>
      </c>
      <c r="B7" s="3">
        <v>287545.7</v>
      </c>
      <c r="C7" s="10">
        <v>221189</v>
      </c>
      <c r="D7" s="10">
        <v>221189</v>
      </c>
      <c r="E7" s="3">
        <v>0</v>
      </c>
      <c r="F7" s="3">
        <v>251761.79</v>
      </c>
      <c r="G7" s="3">
        <v>26500</v>
      </c>
      <c r="H7" s="6">
        <v>26500</v>
      </c>
    </row>
    <row r="8" spans="1:130" ht="39.4" x14ac:dyDescent="0.45">
      <c r="A8" s="4" t="s">
        <v>23</v>
      </c>
      <c r="B8" s="3">
        <v>705555</v>
      </c>
      <c r="C8" s="3">
        <v>458068.2</v>
      </c>
      <c r="D8" s="3">
        <v>370415.8</v>
      </c>
      <c r="E8" s="3">
        <v>87652.4</v>
      </c>
      <c r="F8" s="3">
        <v>428798.93</v>
      </c>
      <c r="G8" s="3">
        <v>177833.34</v>
      </c>
      <c r="H8" s="6">
        <v>90180.94</v>
      </c>
    </row>
    <row r="9" spans="1:130" ht="26.25" x14ac:dyDescent="0.45">
      <c r="A9" s="4" t="s">
        <v>7</v>
      </c>
      <c r="B9" s="3">
        <v>193903.6</v>
      </c>
      <c r="C9" s="3">
        <v>148772</v>
      </c>
      <c r="D9" s="3">
        <v>52667.6</v>
      </c>
      <c r="E9" s="3">
        <v>96104.3</v>
      </c>
      <c r="F9" s="3">
        <v>145684.79999999999</v>
      </c>
      <c r="G9" s="3">
        <v>39728.07</v>
      </c>
      <c r="H9" s="2">
        <v>0</v>
      </c>
    </row>
    <row r="10" spans="1:130" ht="26.25" x14ac:dyDescent="0.45">
      <c r="A10" s="4" t="s">
        <v>8</v>
      </c>
      <c r="B10" s="3">
        <v>213161</v>
      </c>
      <c r="C10" s="3">
        <v>149213</v>
      </c>
      <c r="D10" s="3">
        <v>0</v>
      </c>
      <c r="E10" s="3">
        <v>149213</v>
      </c>
      <c r="F10" s="3">
        <v>173421.08</v>
      </c>
      <c r="G10" s="10">
        <v>23500</v>
      </c>
      <c r="H10" s="6">
        <v>23500</v>
      </c>
    </row>
    <row r="11" spans="1:130" ht="26.25" x14ac:dyDescent="0.45">
      <c r="A11" s="4" t="s">
        <v>9</v>
      </c>
      <c r="B11" s="3">
        <v>102705</v>
      </c>
      <c r="C11" s="3">
        <v>71893</v>
      </c>
      <c r="D11" s="3">
        <v>35946.5</v>
      </c>
      <c r="E11" s="3">
        <v>35946.5</v>
      </c>
      <c r="F11" s="3">
        <v>89267.73</v>
      </c>
      <c r="G11" s="2">
        <v>0</v>
      </c>
      <c r="H11" s="2">
        <v>0</v>
      </c>
    </row>
    <row r="12" spans="1:130" ht="30.75" customHeight="1" x14ac:dyDescent="0.45">
      <c r="A12" s="8" t="s">
        <v>13</v>
      </c>
      <c r="B12" s="9">
        <v>161000</v>
      </c>
      <c r="C12" s="9">
        <v>114000</v>
      </c>
      <c r="D12" s="9">
        <v>0</v>
      </c>
      <c r="E12" s="9">
        <v>114000</v>
      </c>
      <c r="F12" s="9">
        <v>0</v>
      </c>
      <c r="G12" s="19">
        <v>161000</v>
      </c>
      <c r="H12" s="19">
        <v>47000</v>
      </c>
    </row>
    <row r="13" spans="1:130" ht="25.5" customHeight="1" x14ac:dyDescent="0.45">
      <c r="A13" s="8" t="s">
        <v>19</v>
      </c>
      <c r="B13" s="9">
        <v>550000</v>
      </c>
      <c r="C13" s="9">
        <v>370000</v>
      </c>
      <c r="D13" s="9">
        <v>0</v>
      </c>
      <c r="E13" s="9">
        <v>370000</v>
      </c>
      <c r="F13" s="9">
        <v>31549.14</v>
      </c>
      <c r="G13" s="19">
        <v>518450.86</v>
      </c>
      <c r="H13" s="9">
        <v>148450.85999999999</v>
      </c>
    </row>
    <row r="14" spans="1:130" ht="39.4" x14ac:dyDescent="0.45">
      <c r="A14" s="4" t="s">
        <v>12</v>
      </c>
      <c r="B14" s="3">
        <v>757347</v>
      </c>
      <c r="C14" s="3">
        <v>420000</v>
      </c>
      <c r="D14" s="3">
        <v>0</v>
      </c>
      <c r="E14" s="3">
        <v>420000</v>
      </c>
      <c r="F14" s="3">
        <v>20722.080000000002</v>
      </c>
      <c r="G14" s="3">
        <v>610169.56000000006</v>
      </c>
      <c r="H14" s="6">
        <v>190169.56</v>
      </c>
    </row>
    <row r="15" spans="1:130" ht="39.4" x14ac:dyDescent="0.45">
      <c r="A15" s="4" t="s">
        <v>21</v>
      </c>
      <c r="B15" s="3">
        <v>165396</v>
      </c>
      <c r="C15" s="3">
        <v>70000</v>
      </c>
      <c r="D15" s="3">
        <v>35000</v>
      </c>
      <c r="E15" s="6">
        <v>35000</v>
      </c>
      <c r="F15" s="3">
        <v>132635.07999999999</v>
      </c>
      <c r="G15" s="3">
        <v>3510</v>
      </c>
      <c r="H15" s="22">
        <v>3510</v>
      </c>
    </row>
    <row r="16" spans="1:130" ht="39.4" x14ac:dyDescent="0.45">
      <c r="A16" s="8" t="s">
        <v>22</v>
      </c>
      <c r="B16" s="9">
        <v>200000</v>
      </c>
      <c r="C16" s="9">
        <v>140000</v>
      </c>
      <c r="D16" s="9">
        <v>0</v>
      </c>
      <c r="E16" s="19">
        <v>0</v>
      </c>
      <c r="F16" s="9">
        <v>0</v>
      </c>
      <c r="G16" s="9">
        <v>200000</v>
      </c>
      <c r="H16" s="2"/>
    </row>
    <row r="17" spans="1:8" ht="39.4" x14ac:dyDescent="0.45">
      <c r="A17" s="8" t="s">
        <v>24</v>
      </c>
      <c r="B17" s="20">
        <v>432498.38</v>
      </c>
      <c r="C17" s="19">
        <v>315000</v>
      </c>
      <c r="D17" s="19">
        <v>0</v>
      </c>
      <c r="E17" s="19">
        <v>0</v>
      </c>
      <c r="F17" s="19">
        <v>0</v>
      </c>
      <c r="G17" s="21">
        <v>432498.38</v>
      </c>
      <c r="H17" s="15"/>
    </row>
    <row r="18" spans="1:8" x14ac:dyDescent="0.45">
      <c r="A18" s="16" t="s">
        <v>14</v>
      </c>
      <c r="B18" s="17">
        <f>SUM(B3:B17)</f>
        <v>13760507.65</v>
      </c>
      <c r="C18" s="17">
        <f t="shared" ref="C18:H18" si="0">SUM(C3:C17)</f>
        <v>9393835.1999999993</v>
      </c>
      <c r="D18" s="17">
        <f t="shared" si="0"/>
        <v>4833143.8999999994</v>
      </c>
      <c r="E18" s="17">
        <f t="shared" si="0"/>
        <v>4105691.1999999997</v>
      </c>
      <c r="F18" s="17">
        <f t="shared" si="0"/>
        <v>6404812.8599999994</v>
      </c>
      <c r="G18" s="17">
        <f t="shared" si="0"/>
        <v>5715964.5799999991</v>
      </c>
      <c r="H18" s="18">
        <f t="shared" si="0"/>
        <v>670311.36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Uff-Ammne</dc:creator>
  <cp:lastModifiedBy>Raffaello Martinelli</cp:lastModifiedBy>
  <cp:lastPrinted>2023-10-30T11:00:42Z</cp:lastPrinted>
  <dcterms:created xsi:type="dcterms:W3CDTF">2023-09-18T07:17:32Z</dcterms:created>
  <dcterms:modified xsi:type="dcterms:W3CDTF">2023-11-06T04:33:21Z</dcterms:modified>
</cp:coreProperties>
</file>